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yffyd.Goode\OneDrive - Fujitsu General Air Conditioning\Desktop\"/>
    </mc:Choice>
  </mc:AlternateContent>
  <xr:revisionPtr revIDLastSave="0" documentId="13_ncr:1_{0D127FBA-17EE-42F1-9F0C-4FB8368AF0E5}" xr6:coauthVersionLast="46" xr6:coauthVersionMax="46" xr10:uidLastSave="{00000000-0000-0000-0000-000000000000}"/>
  <workbookProtection workbookAlgorithmName="SHA-512" workbookHashValue="H+jdtzsqM89YQddHP25QKscjFSAWAWsLECBk+bQgFc8bfhtttZ00VRhhnWg/KneKtfJRHeG5ATMkyNA1tSOOUg==" workbookSaltValue="EPoDhPznwlNBQZ3FPHaDRg==" workbookSpinCount="100000" lockStructure="1"/>
  <bookViews>
    <workbookView xWindow="28680" yWindow="-120" windowWidth="29040" windowHeight="17640" xr2:uid="{DD984A2A-5C2C-445C-834C-2D83BC0BE7BA}"/>
  </bookViews>
  <sheets>
    <sheet name="Sheet1" sheetId="1" r:id="rId1"/>
    <sheet name="Sheet2" sheetId="2" state="hidden" r:id="rId2"/>
  </sheets>
  <definedNames>
    <definedName name="_xlnm.Print_Area" localSheetId="0">Sheet1!$B$1:$J$56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P10" i="1"/>
  <c r="P12" i="1" s="1"/>
  <c r="Q12" i="1" s="1"/>
  <c r="P11" i="1" l="1"/>
  <c r="Q11" i="1" s="1"/>
  <c r="Q13" i="1" s="1"/>
  <c r="P13" i="1" s="1"/>
  <c r="C33" i="1" s="1"/>
</calcChain>
</file>

<file path=xl/sharedStrings.xml><?xml version="1.0" encoding="utf-8"?>
<sst xmlns="http://schemas.openxmlformats.org/spreadsheetml/2006/main" count="84" uniqueCount="65">
  <si>
    <t>Split System Commisioning Report</t>
  </si>
  <si>
    <t>Site Name</t>
  </si>
  <si>
    <t>Site Address</t>
  </si>
  <si>
    <t>Model No</t>
  </si>
  <si>
    <t>Serial No</t>
  </si>
  <si>
    <t>Pipe Length</t>
  </si>
  <si>
    <t>Refrigerant Type</t>
  </si>
  <si>
    <t>Additional Charge</t>
  </si>
  <si>
    <t>Total System Charge</t>
  </si>
  <si>
    <t>Commissioning Date</t>
  </si>
  <si>
    <t>Pump used</t>
  </si>
  <si>
    <t>Condensate Tested</t>
  </si>
  <si>
    <t>Outdoor</t>
  </si>
  <si>
    <t>Running Amps</t>
  </si>
  <si>
    <t>Indoor</t>
  </si>
  <si>
    <t xml:space="preserve">Vacuum Achived </t>
  </si>
  <si>
    <t>Vacuum Held For</t>
  </si>
  <si>
    <t>Refrigerant Details</t>
  </si>
  <si>
    <t>Pressure Test</t>
  </si>
  <si>
    <t>Bar</t>
  </si>
  <si>
    <t>System Details</t>
  </si>
  <si>
    <t>Condensate Pump</t>
  </si>
  <si>
    <t>Network Converter</t>
  </si>
  <si>
    <t xml:space="preserve"> Indoor Air On</t>
  </si>
  <si>
    <t>Indoor Air Off</t>
  </si>
  <si>
    <t>Outdoor Air On</t>
  </si>
  <si>
    <t>Outdoor Air Off</t>
  </si>
  <si>
    <t>Torr</t>
  </si>
  <si>
    <t>Hrs</t>
  </si>
  <si>
    <t>Company Name</t>
  </si>
  <si>
    <t>Kg</t>
  </si>
  <si>
    <t>Pipe Size's</t>
  </si>
  <si>
    <t>meters</t>
  </si>
  <si>
    <t>Pump type</t>
  </si>
  <si>
    <t>Installer Address</t>
  </si>
  <si>
    <t>Strenght test completed</t>
  </si>
  <si>
    <t>Liquid</t>
  </si>
  <si>
    <t>Suction</t>
  </si>
  <si>
    <t>Pressure held for</t>
  </si>
  <si>
    <t>Hours</t>
  </si>
  <si>
    <t>Notes and Comments</t>
  </si>
  <si>
    <t>Network Converter Add</t>
  </si>
  <si>
    <t>Hard wired</t>
  </si>
  <si>
    <t>Controller</t>
  </si>
  <si>
    <t>R32</t>
  </si>
  <si>
    <t>R410A</t>
  </si>
  <si>
    <t>Gas amount</t>
  </si>
  <si>
    <t>Infra-red</t>
  </si>
  <si>
    <t>Gravity Drain</t>
  </si>
  <si>
    <t># of units in group</t>
  </si>
  <si>
    <t>Indoor Air On</t>
  </si>
  <si>
    <t>Pipe Height (out˃in)</t>
  </si>
  <si>
    <t>Outdoor Ambient</t>
  </si>
  <si>
    <r>
      <t>Equivalent CO</t>
    </r>
    <r>
      <rPr>
        <sz val="11"/>
        <color theme="1"/>
        <rFont val="Calibri"/>
        <family val="2"/>
      </rPr>
      <t>₂</t>
    </r>
    <r>
      <rPr>
        <sz val="11"/>
        <color theme="1"/>
        <rFont val="Arial"/>
        <family val="2"/>
      </rPr>
      <t xml:space="preserve"> Tonnes</t>
    </r>
  </si>
  <si>
    <t>Group Controlled</t>
  </si>
  <si>
    <t>Heating</t>
  </si>
  <si>
    <t>Cooling</t>
  </si>
  <si>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>C</t>
    </r>
  </si>
  <si>
    <t>A</t>
  </si>
  <si>
    <t>Voltage</t>
  </si>
  <si>
    <t>Breaker size</t>
  </si>
  <si>
    <t>Amp</t>
  </si>
  <si>
    <t xml:space="preserve">For any field installed pipework or pipe connection fittings, please refer to the relevant manufacturers instructions regarding the correct pressure testing procedure of these items. </t>
  </si>
  <si>
    <r>
      <t xml:space="preserve">Strength test to the </t>
    </r>
    <r>
      <rPr>
        <b/>
        <u/>
        <sz val="9"/>
        <color theme="1"/>
        <rFont val="Arial"/>
        <family val="2"/>
      </rPr>
      <t>maximum</t>
    </r>
    <r>
      <rPr>
        <sz val="9"/>
        <color theme="1"/>
        <rFont val="Arial"/>
        <family val="2"/>
      </rPr>
      <t xml:space="preserve"> operating pressure of the system, as displayed on the outdoor unit.                       </t>
    </r>
  </si>
  <si>
    <r>
      <t xml:space="preserve">Pressure test for R410A is 33Bar. Pressure test for R32 is 34Bar. </t>
    </r>
    <r>
      <rPr>
        <b/>
        <sz val="9"/>
        <color theme="1"/>
        <rFont val="Arial"/>
        <family val="2"/>
      </rPr>
      <t>In acordance with EN 378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</si>
</sst>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>
      <alignment horizontal="center" vertical="center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6E78E19D-CD7F-4969-B511-80135268D48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O$29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O$11" lockText="1" noThreeD="1"/>
</file>

<file path=xl/ctrlProps/ctrlProp12.xml><?xml version="1.0" encoding="utf-8"?>
<formControlPr xmlns="http://schemas.microsoft.com/office/spreadsheetml/2009/9/main" objectType="CheckBox" fmlaLink="$O$1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N$28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N$29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O$2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161925</xdr:rowOff>
        </xdr:from>
        <xdr:to>
          <xdr:col>9</xdr:col>
          <xdr:colOff>332509</xdr:colOff>
          <xdr:row>29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24</xdr:row>
          <xdr:rowOff>190500</xdr:rowOff>
        </xdr:from>
        <xdr:to>
          <xdr:col>8</xdr:col>
          <xdr:colOff>28574</xdr:colOff>
          <xdr:row>26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240v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171450</xdr:rowOff>
        </xdr:from>
        <xdr:to>
          <xdr:col>8</xdr:col>
          <xdr:colOff>28574</xdr:colOff>
          <xdr:row>28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180975</xdr:rowOff>
        </xdr:from>
        <xdr:to>
          <xdr:col>9</xdr:col>
          <xdr:colOff>332509</xdr:colOff>
          <xdr:row>26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415v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27</xdr:row>
          <xdr:rowOff>171450</xdr:rowOff>
        </xdr:from>
        <xdr:to>
          <xdr:col>8</xdr:col>
          <xdr:colOff>28574</xdr:colOff>
          <xdr:row>29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32</xdr:row>
          <xdr:rowOff>171450</xdr:rowOff>
        </xdr:from>
        <xdr:to>
          <xdr:col>9</xdr:col>
          <xdr:colOff>322984</xdr:colOff>
          <xdr:row>34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33</xdr:row>
          <xdr:rowOff>190500</xdr:rowOff>
        </xdr:from>
        <xdr:to>
          <xdr:col>8</xdr:col>
          <xdr:colOff>38099</xdr:colOff>
          <xdr:row>35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33</xdr:row>
          <xdr:rowOff>190500</xdr:rowOff>
        </xdr:from>
        <xdr:to>
          <xdr:col>9</xdr:col>
          <xdr:colOff>322984</xdr:colOff>
          <xdr:row>35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26</xdr:row>
          <xdr:rowOff>142875</xdr:rowOff>
        </xdr:from>
        <xdr:to>
          <xdr:col>9</xdr:col>
          <xdr:colOff>332509</xdr:colOff>
          <xdr:row>28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32</xdr:row>
          <xdr:rowOff>180975</xdr:rowOff>
        </xdr:from>
        <xdr:to>
          <xdr:col>8</xdr:col>
          <xdr:colOff>28574</xdr:colOff>
          <xdr:row>33</xdr:row>
          <xdr:rowOff>180975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6</xdr:col>
      <xdr:colOff>1455258</xdr:colOff>
      <xdr:row>0</xdr:row>
      <xdr:rowOff>0</xdr:rowOff>
    </xdr:from>
    <xdr:to>
      <xdr:col>9</xdr:col>
      <xdr:colOff>357960</xdr:colOff>
      <xdr:row>6</xdr:row>
      <xdr:rowOff>63499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01576" y="0"/>
          <a:ext cx="1509089" cy="11978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24</xdr:row>
          <xdr:rowOff>180975</xdr:rowOff>
        </xdr:from>
        <xdr:to>
          <xdr:col>3</xdr:col>
          <xdr:colOff>19050</xdr:colOff>
          <xdr:row>25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R410A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24</xdr:row>
          <xdr:rowOff>180975</xdr:rowOff>
        </xdr:from>
        <xdr:to>
          <xdr:col>5</xdr:col>
          <xdr:colOff>47625</xdr:colOff>
          <xdr:row>25</xdr:row>
          <xdr:rowOff>180975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R32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32</xdr:row>
          <xdr:rowOff>180975</xdr:rowOff>
        </xdr:from>
        <xdr:to>
          <xdr:col>3</xdr:col>
          <xdr:colOff>38100</xdr:colOff>
          <xdr:row>33</xdr:row>
          <xdr:rowOff>180975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32</xdr:row>
          <xdr:rowOff>171450</xdr:rowOff>
        </xdr:from>
        <xdr:to>
          <xdr:col>5</xdr:col>
          <xdr:colOff>9525</xdr:colOff>
          <xdr:row>34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30</xdr:row>
          <xdr:rowOff>180975</xdr:rowOff>
        </xdr:from>
        <xdr:to>
          <xdr:col>8</xdr:col>
          <xdr:colOff>47624</xdr:colOff>
          <xdr:row>32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171450</xdr:rowOff>
        </xdr:from>
        <xdr:to>
          <xdr:col>9</xdr:col>
          <xdr:colOff>322984</xdr:colOff>
          <xdr:row>32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35</xdr:row>
          <xdr:rowOff>180975</xdr:rowOff>
        </xdr:from>
        <xdr:to>
          <xdr:col>8</xdr:col>
          <xdr:colOff>28574</xdr:colOff>
          <xdr:row>36</xdr:row>
          <xdr:rowOff>180975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35</xdr:row>
          <xdr:rowOff>180975</xdr:rowOff>
        </xdr:from>
        <xdr:to>
          <xdr:col>9</xdr:col>
          <xdr:colOff>322984</xdr:colOff>
          <xdr:row>37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D52B8-B9BC-45E1-A171-38F62682E944}">
  <dimension ref="A1:XFD87"/>
  <sheetViews>
    <sheetView showGridLines="0" showRowColHeaders="0" tabSelected="1" zoomScale="110" zoomScaleNormal="110" workbookViewId="0">
      <selection activeCell="C11" sqref="C11:J11"/>
    </sheetView>
  </sheetViews>
  <sheetFormatPr defaultColWidth="0" defaultRowHeight="14.25" zeroHeight="1" x14ac:dyDescent="0.25"/>
  <cols>
    <col min="1" max="1" width="1.42578125" style="16" customWidth="1"/>
    <col min="2" max="2" width="22.42578125" style="3" customWidth="1"/>
    <col min="3" max="3" width="11" style="3" customWidth="1"/>
    <col min="4" max="4" width="5.5703125" style="3" customWidth="1"/>
    <col min="5" max="5" width="5.42578125" style="16" customWidth="1"/>
    <col min="6" max="6" width="5.7109375" style="3" customWidth="1"/>
    <col min="7" max="7" width="22.42578125" style="3" customWidth="1"/>
    <col min="8" max="8" width="11" style="1" customWidth="1"/>
    <col min="9" max="9" width="5.5703125" style="1" customWidth="1"/>
    <col min="10" max="10" width="5.42578125" style="12" customWidth="1"/>
    <col min="11" max="11" width="1.42578125" style="3" customWidth="1"/>
    <col min="12" max="16383" width="4.140625" style="3" hidden="1"/>
    <col min="16384" max="16384" width="3.42578125" style="3" hidden="1"/>
  </cols>
  <sheetData>
    <row r="1" spans="2:21" ht="17.25" customHeight="1" x14ac:dyDescent="0.25"/>
    <row r="2" spans="2:21" x14ac:dyDescent="0.25">
      <c r="B2" s="35"/>
      <c r="C2" s="35"/>
      <c r="D2" s="35"/>
      <c r="E2" s="35"/>
      <c r="F2" s="35"/>
      <c r="G2" s="35"/>
      <c r="M2" s="14"/>
      <c r="N2" s="14"/>
      <c r="O2" s="14"/>
      <c r="P2" s="14"/>
      <c r="Q2" s="14"/>
      <c r="R2" s="14"/>
      <c r="S2" s="14"/>
      <c r="T2" s="14"/>
      <c r="U2" s="14"/>
    </row>
    <row r="3" spans="2:21" ht="14.25" customHeight="1" x14ac:dyDescent="0.25">
      <c r="M3" s="14"/>
      <c r="N3" s="14"/>
      <c r="O3" s="14"/>
      <c r="P3" s="14"/>
      <c r="Q3" s="14"/>
      <c r="R3" s="14"/>
      <c r="S3" s="14"/>
      <c r="T3" s="14"/>
      <c r="U3" s="14"/>
    </row>
    <row r="4" spans="2:21" ht="15" customHeight="1" x14ac:dyDescent="0.25">
      <c r="M4" s="14"/>
      <c r="N4" s="14"/>
      <c r="O4" s="14"/>
      <c r="P4" s="14"/>
      <c r="Q4" s="14"/>
      <c r="R4" s="14"/>
      <c r="S4" s="14"/>
      <c r="T4" s="14"/>
      <c r="U4" s="14"/>
    </row>
    <row r="5" spans="2:21" x14ac:dyDescent="0.25">
      <c r="M5" s="14"/>
      <c r="N5" s="14"/>
      <c r="O5" s="14"/>
      <c r="P5" s="14"/>
      <c r="Q5" s="14"/>
      <c r="R5" s="14"/>
      <c r="S5" s="14"/>
      <c r="T5" s="14"/>
      <c r="U5" s="14"/>
    </row>
    <row r="6" spans="2:21" x14ac:dyDescent="0.25">
      <c r="M6" s="14"/>
      <c r="N6" s="14"/>
      <c r="O6" s="14"/>
      <c r="P6" s="14"/>
      <c r="Q6" s="14"/>
      <c r="R6" s="14"/>
      <c r="S6" s="14"/>
      <c r="T6" s="14"/>
      <c r="U6" s="14"/>
    </row>
    <row r="7" spans="2:21" x14ac:dyDescent="0.25">
      <c r="M7" s="14"/>
      <c r="N7" s="14"/>
      <c r="O7" s="14"/>
      <c r="P7" s="14"/>
      <c r="Q7" s="14"/>
      <c r="R7" s="14"/>
      <c r="S7" s="14"/>
      <c r="T7" s="14"/>
      <c r="U7" s="14"/>
    </row>
    <row r="8" spans="2:21" x14ac:dyDescent="0.25">
      <c r="M8" s="14"/>
      <c r="N8" s="14"/>
      <c r="O8" s="14"/>
      <c r="P8" s="14"/>
      <c r="Q8" s="14"/>
      <c r="R8" s="14"/>
      <c r="S8" s="14"/>
      <c r="T8" s="14"/>
      <c r="U8" s="14"/>
    </row>
    <row r="9" spans="2:21" ht="14.25" customHeight="1" x14ac:dyDescent="0.25">
      <c r="B9" s="50" t="s">
        <v>0</v>
      </c>
      <c r="C9" s="50"/>
      <c r="D9" s="50"/>
      <c r="E9" s="50"/>
      <c r="F9" s="50"/>
      <c r="G9" s="50"/>
      <c r="H9" s="50"/>
      <c r="I9" s="50"/>
      <c r="J9" s="50"/>
      <c r="M9" s="14"/>
      <c r="N9" s="14"/>
      <c r="O9" s="14"/>
      <c r="P9" s="14"/>
      <c r="Q9" s="14"/>
      <c r="R9" s="14"/>
      <c r="S9" s="14"/>
      <c r="T9" s="14"/>
      <c r="U9" s="14"/>
    </row>
    <row r="10" spans="2:21" ht="15" customHeight="1" thickBot="1" x14ac:dyDescent="0.3">
      <c r="B10" s="93"/>
      <c r="C10" s="93"/>
      <c r="D10" s="93"/>
      <c r="E10" s="93"/>
      <c r="F10" s="93"/>
      <c r="G10" s="93"/>
      <c r="H10" s="93"/>
      <c r="I10" s="93"/>
      <c r="J10" s="93"/>
      <c r="M10" s="14"/>
      <c r="N10" s="39" t="s">
        <v>46</v>
      </c>
      <c r="O10" s="39"/>
      <c r="P10" s="18">
        <f>C32</f>
        <v>0</v>
      </c>
      <c r="Q10" s="18"/>
      <c r="R10" s="14"/>
      <c r="S10" s="14"/>
      <c r="T10" s="14"/>
      <c r="U10" s="14"/>
    </row>
    <row r="11" spans="2:21" ht="15" customHeight="1" x14ac:dyDescent="0.25">
      <c r="B11" s="4" t="s">
        <v>29</v>
      </c>
      <c r="C11" s="75"/>
      <c r="D11" s="75"/>
      <c r="E11" s="75"/>
      <c r="F11" s="75"/>
      <c r="G11" s="75"/>
      <c r="H11" s="75"/>
      <c r="I11" s="75"/>
      <c r="J11" s="76"/>
      <c r="K11" s="2"/>
      <c r="M11" s="14"/>
      <c r="N11" s="18" t="s">
        <v>45</v>
      </c>
      <c r="O11" s="18" t="b">
        <v>0</v>
      </c>
      <c r="P11" s="18">
        <f>SUM(P10/1000)*2088</f>
        <v>0</v>
      </c>
      <c r="Q11" s="18">
        <f>IF(O11,P11,0)</f>
        <v>0</v>
      </c>
      <c r="R11" s="14"/>
      <c r="S11" s="14"/>
      <c r="T11" s="14"/>
      <c r="U11" s="14"/>
    </row>
    <row r="12" spans="2:21" ht="15" x14ac:dyDescent="0.25">
      <c r="B12" s="11" t="s">
        <v>1</v>
      </c>
      <c r="C12" s="58"/>
      <c r="D12" s="58"/>
      <c r="E12" s="58"/>
      <c r="F12" s="58"/>
      <c r="G12" s="58"/>
      <c r="H12" s="58"/>
      <c r="I12" s="58"/>
      <c r="J12" s="77"/>
      <c r="K12" s="2"/>
      <c r="M12" s="14"/>
      <c r="N12" s="18" t="s">
        <v>44</v>
      </c>
      <c r="O12" s="18" t="b">
        <v>0</v>
      </c>
      <c r="P12" s="18">
        <f>SUM(P10/1000)*675</f>
        <v>0</v>
      </c>
      <c r="Q12" s="18">
        <f>IF(O12,P12,0)</f>
        <v>0</v>
      </c>
      <c r="R12" s="14"/>
      <c r="S12" s="14"/>
      <c r="T12" s="14"/>
      <c r="U12" s="14"/>
    </row>
    <row r="13" spans="2:21" ht="15" customHeight="1" thickBot="1" x14ac:dyDescent="0.3">
      <c r="B13" s="5" t="s">
        <v>9</v>
      </c>
      <c r="C13" s="53"/>
      <c r="D13" s="53"/>
      <c r="E13" s="53"/>
      <c r="F13" s="53"/>
      <c r="G13" s="53"/>
      <c r="H13" s="53"/>
      <c r="I13" s="53"/>
      <c r="J13" s="54"/>
      <c r="K13" s="2"/>
      <c r="M13" s="14"/>
      <c r="N13" s="18"/>
      <c r="O13" s="18" t="b">
        <f>AND(O11,O12)</f>
        <v>0</v>
      </c>
      <c r="P13" s="55">
        <f>IF(O13,"Error",Q13)</f>
        <v>0</v>
      </c>
      <c r="Q13" s="18">
        <f>SUM(Q11:Q12)</f>
        <v>0</v>
      </c>
      <c r="R13" s="14"/>
      <c r="S13" s="14"/>
      <c r="T13" s="14"/>
      <c r="U13" s="14"/>
    </row>
    <row r="14" spans="2:21" ht="6" customHeight="1" thickBot="1" x14ac:dyDescent="0.3">
      <c r="H14" s="3"/>
      <c r="I14" s="3"/>
      <c r="J14" s="16"/>
      <c r="K14" s="2"/>
      <c r="M14" s="14"/>
      <c r="N14" s="14"/>
      <c r="O14" s="14"/>
      <c r="P14" s="14"/>
      <c r="Q14" s="14"/>
      <c r="R14" s="14"/>
      <c r="S14" s="14"/>
      <c r="T14" s="14"/>
      <c r="U14" s="14"/>
    </row>
    <row r="15" spans="2:21" ht="15" x14ac:dyDescent="0.25">
      <c r="B15" s="23" t="s">
        <v>2</v>
      </c>
      <c r="C15" s="24"/>
      <c r="D15" s="24"/>
      <c r="E15" s="25"/>
      <c r="G15" s="69" t="s">
        <v>34</v>
      </c>
      <c r="H15" s="87"/>
      <c r="I15" s="87"/>
      <c r="J15" s="88"/>
      <c r="K15" s="2"/>
      <c r="M15" s="14"/>
      <c r="N15" s="14"/>
      <c r="O15" s="14"/>
      <c r="P15" s="14"/>
      <c r="Q15" s="14"/>
      <c r="R15" s="14"/>
      <c r="S15" s="14"/>
      <c r="T15" s="14"/>
      <c r="U15" s="14"/>
    </row>
    <row r="16" spans="2:21" ht="15" customHeight="1" x14ac:dyDescent="0.25">
      <c r="B16" s="36"/>
      <c r="C16" s="37"/>
      <c r="D16" s="37"/>
      <c r="E16" s="34"/>
      <c r="G16" s="85"/>
      <c r="H16" s="58"/>
      <c r="I16" s="58"/>
      <c r="J16" s="77"/>
      <c r="K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2:21" ht="15" customHeight="1" x14ac:dyDescent="0.25">
      <c r="B17" s="38"/>
      <c r="C17" s="39"/>
      <c r="D17" s="39"/>
      <c r="E17" s="40"/>
      <c r="G17" s="85"/>
      <c r="H17" s="58"/>
      <c r="I17" s="58"/>
      <c r="J17" s="77"/>
      <c r="K17" s="2"/>
      <c r="M17" s="14"/>
      <c r="N17" s="14"/>
      <c r="O17" s="14"/>
      <c r="P17" s="14"/>
      <c r="Q17" s="14"/>
      <c r="R17" s="14"/>
      <c r="S17" s="14"/>
      <c r="T17" s="14"/>
      <c r="U17" s="14"/>
    </row>
    <row r="18" spans="2:21" ht="15" customHeight="1" x14ac:dyDescent="0.25">
      <c r="B18" s="38"/>
      <c r="C18" s="39"/>
      <c r="D18" s="39"/>
      <c r="E18" s="40"/>
      <c r="G18" s="85"/>
      <c r="H18" s="58"/>
      <c r="I18" s="58"/>
      <c r="J18" s="77"/>
      <c r="K18" s="2"/>
      <c r="M18" s="14"/>
      <c r="N18" s="14"/>
      <c r="O18" s="14"/>
      <c r="P18" s="14"/>
      <c r="Q18" s="14"/>
      <c r="R18" s="14"/>
      <c r="S18" s="14"/>
      <c r="T18" s="14"/>
      <c r="U18" s="14"/>
    </row>
    <row r="19" spans="2:21" ht="15" customHeight="1" thickBot="1" x14ac:dyDescent="0.3">
      <c r="B19" s="41"/>
      <c r="C19" s="42"/>
      <c r="D19" s="42"/>
      <c r="E19" s="43"/>
      <c r="G19" s="86"/>
      <c r="H19" s="53"/>
      <c r="I19" s="53"/>
      <c r="J19" s="54"/>
      <c r="K19" s="2"/>
      <c r="M19" s="14"/>
      <c r="N19" s="14"/>
      <c r="O19" s="14"/>
      <c r="P19" s="14"/>
      <c r="Q19" s="14"/>
      <c r="R19" s="14"/>
      <c r="S19" s="14"/>
      <c r="T19" s="14"/>
      <c r="U19" s="14"/>
    </row>
    <row r="20" spans="2:21" ht="6" customHeight="1" thickBot="1" x14ac:dyDescent="0.3">
      <c r="B20" s="14"/>
      <c r="C20" s="14"/>
      <c r="D20" s="14"/>
      <c r="G20" s="14"/>
      <c r="H20" s="14"/>
      <c r="I20" s="14"/>
      <c r="J20" s="16"/>
      <c r="K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2:21" ht="15" customHeight="1" x14ac:dyDescent="0.25">
      <c r="B21" s="44" t="s">
        <v>14</v>
      </c>
      <c r="C21" s="45"/>
      <c r="D21" s="45"/>
      <c r="E21" s="46"/>
      <c r="G21" s="57" t="s">
        <v>12</v>
      </c>
      <c r="H21" s="89"/>
      <c r="I21" s="89"/>
      <c r="J21" s="90"/>
      <c r="K21" s="17"/>
      <c r="M21" s="14"/>
      <c r="N21" s="14"/>
      <c r="O21" s="14"/>
      <c r="P21" s="14"/>
      <c r="Q21" s="14"/>
      <c r="R21" s="14"/>
      <c r="S21" s="14"/>
      <c r="T21" s="14"/>
      <c r="U21" s="14"/>
    </row>
    <row r="22" spans="2:21" ht="14.25" customHeight="1" x14ac:dyDescent="0.25">
      <c r="B22" s="6" t="s">
        <v>3</v>
      </c>
      <c r="C22" s="26"/>
      <c r="D22" s="48"/>
      <c r="E22" s="27"/>
      <c r="G22" s="70" t="s">
        <v>3</v>
      </c>
      <c r="H22" s="58"/>
      <c r="I22" s="58"/>
      <c r="J22" s="77"/>
      <c r="K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2:21" ht="15.75" customHeight="1" thickBot="1" x14ac:dyDescent="0.3">
      <c r="B23" s="7" t="s">
        <v>4</v>
      </c>
      <c r="C23" s="30"/>
      <c r="D23" s="49"/>
      <c r="E23" s="31"/>
      <c r="G23" s="9" t="s">
        <v>4</v>
      </c>
      <c r="H23" s="53"/>
      <c r="I23" s="53"/>
      <c r="J23" s="54"/>
      <c r="M23" s="14"/>
      <c r="N23" s="14"/>
      <c r="O23" s="14"/>
      <c r="P23" s="14"/>
      <c r="Q23" s="14"/>
      <c r="R23" s="14"/>
      <c r="S23" s="14"/>
      <c r="T23" s="14"/>
      <c r="U23" s="14"/>
    </row>
    <row r="24" spans="2:21" ht="6" customHeight="1" thickBot="1" x14ac:dyDescent="0.3">
      <c r="B24" s="14"/>
      <c r="C24" s="14"/>
      <c r="D24" s="14"/>
      <c r="G24" s="14"/>
      <c r="H24" s="14"/>
      <c r="I24" s="14"/>
      <c r="J24" s="16"/>
      <c r="M24" s="14"/>
      <c r="N24" s="14"/>
      <c r="O24" s="14"/>
      <c r="P24" s="14"/>
      <c r="Q24" s="14"/>
      <c r="R24" s="14"/>
      <c r="S24" s="14"/>
      <c r="T24" s="14"/>
      <c r="U24" s="14"/>
    </row>
    <row r="25" spans="2:21" ht="15" x14ac:dyDescent="0.25">
      <c r="B25" s="23" t="s">
        <v>17</v>
      </c>
      <c r="C25" s="24"/>
      <c r="D25" s="72"/>
      <c r="E25" s="25"/>
      <c r="G25" s="69" t="s">
        <v>20</v>
      </c>
      <c r="H25" s="87"/>
      <c r="I25" s="87"/>
      <c r="J25" s="88"/>
      <c r="M25" s="14"/>
      <c r="N25" s="14"/>
      <c r="O25" s="14"/>
      <c r="P25" s="14"/>
      <c r="Q25" s="14"/>
      <c r="R25" s="14"/>
      <c r="S25" s="14"/>
      <c r="T25" s="14"/>
      <c r="U25" s="14"/>
    </row>
    <row r="26" spans="2:21" ht="15" customHeight="1" x14ac:dyDescent="0.25">
      <c r="B26" s="6" t="s">
        <v>6</v>
      </c>
      <c r="C26" s="71"/>
      <c r="D26" s="73"/>
      <c r="E26" s="74"/>
      <c r="G26" s="6" t="s">
        <v>59</v>
      </c>
      <c r="H26" s="8"/>
      <c r="I26" s="32"/>
      <c r="J26" s="33"/>
      <c r="M26" s="14"/>
      <c r="N26" s="14"/>
      <c r="O26" s="56"/>
      <c r="P26" s="14"/>
      <c r="Q26" s="14"/>
      <c r="R26" s="14"/>
      <c r="S26" s="14"/>
      <c r="T26" s="14"/>
      <c r="U26" s="14"/>
    </row>
    <row r="27" spans="2:21" ht="14.25" customHeight="1" x14ac:dyDescent="0.25">
      <c r="B27" s="51" t="s">
        <v>31</v>
      </c>
      <c r="C27" s="15" t="s">
        <v>36</v>
      </c>
      <c r="D27" s="63" t="s">
        <v>37</v>
      </c>
      <c r="E27" s="65"/>
      <c r="G27" s="6" t="s">
        <v>60</v>
      </c>
      <c r="H27" s="26"/>
      <c r="I27" s="94"/>
      <c r="J27" s="98" t="s">
        <v>61</v>
      </c>
      <c r="M27" s="14"/>
      <c r="N27" s="14"/>
      <c r="O27" s="14"/>
      <c r="P27" s="14"/>
      <c r="Q27" s="14"/>
      <c r="R27" s="14"/>
      <c r="S27" s="14"/>
      <c r="T27" s="14"/>
      <c r="U27" s="14"/>
    </row>
    <row r="28" spans="2:21" x14ac:dyDescent="0.25">
      <c r="B28" s="52"/>
      <c r="C28" s="22"/>
      <c r="D28" s="28"/>
      <c r="E28" s="29"/>
      <c r="G28" s="6" t="s">
        <v>48</v>
      </c>
      <c r="H28" s="15"/>
      <c r="I28" s="73"/>
      <c r="J28" s="74"/>
      <c r="M28" s="14"/>
      <c r="N28" s="18" t="b">
        <v>0</v>
      </c>
      <c r="O28" s="18" t="b">
        <v>0</v>
      </c>
      <c r="P28" s="14"/>
      <c r="Q28" s="14"/>
      <c r="R28" s="14"/>
      <c r="S28" s="14"/>
      <c r="T28" s="14"/>
      <c r="U28" s="14"/>
    </row>
    <row r="29" spans="2:21" x14ac:dyDescent="0.25">
      <c r="B29" s="6" t="s">
        <v>51</v>
      </c>
      <c r="C29" s="22"/>
      <c r="D29" s="64" t="s">
        <v>32</v>
      </c>
      <c r="E29" s="66"/>
      <c r="G29" s="6" t="s">
        <v>21</v>
      </c>
      <c r="H29" s="15"/>
      <c r="I29" s="73"/>
      <c r="J29" s="74"/>
      <c r="M29" s="14"/>
      <c r="N29" s="18" t="b">
        <v>0</v>
      </c>
      <c r="O29" s="18" t="b">
        <v>0</v>
      </c>
      <c r="P29" s="14"/>
      <c r="Q29" s="14"/>
      <c r="R29" s="14"/>
      <c r="S29" s="14"/>
      <c r="T29" s="14"/>
      <c r="U29" s="14"/>
    </row>
    <row r="30" spans="2:21" ht="15" customHeight="1" x14ac:dyDescent="0.25">
      <c r="B30" s="6" t="s">
        <v>5</v>
      </c>
      <c r="C30" s="22"/>
      <c r="D30" s="64" t="s">
        <v>32</v>
      </c>
      <c r="E30" s="66"/>
      <c r="G30" s="91" t="s">
        <v>33</v>
      </c>
      <c r="H30" s="47"/>
      <c r="I30" s="47"/>
      <c r="J30" s="92"/>
      <c r="M30" s="14"/>
      <c r="N30" s="14"/>
      <c r="O30" s="14"/>
      <c r="P30" s="14"/>
      <c r="Q30" s="14"/>
      <c r="R30" s="14"/>
      <c r="S30" s="14"/>
      <c r="T30" s="14"/>
      <c r="U30" s="14"/>
    </row>
    <row r="31" spans="2:21" ht="15" customHeight="1" x14ac:dyDescent="0.25">
      <c r="B31" s="6" t="s">
        <v>7</v>
      </c>
      <c r="C31" s="22"/>
      <c r="D31" s="64" t="s">
        <v>30</v>
      </c>
      <c r="E31" s="66"/>
      <c r="G31" s="91"/>
      <c r="H31" s="47"/>
      <c r="I31" s="47"/>
      <c r="J31" s="92"/>
      <c r="M31" s="14"/>
      <c r="N31" s="14"/>
      <c r="O31" s="14"/>
      <c r="P31" s="14"/>
      <c r="Q31" s="14"/>
      <c r="R31" s="14"/>
      <c r="S31" s="14"/>
      <c r="T31" s="14"/>
      <c r="U31" s="14"/>
    </row>
    <row r="32" spans="2:21" x14ac:dyDescent="0.25">
      <c r="B32" s="6" t="s">
        <v>8</v>
      </c>
      <c r="C32" s="22"/>
      <c r="D32" s="64" t="s">
        <v>30</v>
      </c>
      <c r="E32" s="66"/>
      <c r="G32" s="6" t="s">
        <v>11</v>
      </c>
      <c r="H32" s="8"/>
      <c r="I32" s="32"/>
      <c r="J32" s="33"/>
      <c r="M32" s="14"/>
      <c r="N32" s="14"/>
      <c r="O32" s="14"/>
      <c r="P32" s="14"/>
      <c r="Q32" s="14"/>
      <c r="R32" s="14"/>
      <c r="S32" s="14"/>
      <c r="T32" s="14"/>
      <c r="U32" s="14"/>
    </row>
    <row r="33" spans="2:21" ht="15" customHeight="1" x14ac:dyDescent="0.25">
      <c r="B33" s="6" t="s">
        <v>53</v>
      </c>
      <c r="C33" s="64">
        <f>P13</f>
        <v>0</v>
      </c>
      <c r="D33" s="64"/>
      <c r="E33" s="66"/>
      <c r="G33" s="91" t="s">
        <v>43</v>
      </c>
      <c r="H33" s="8" t="s">
        <v>42</v>
      </c>
      <c r="I33" s="32" t="s">
        <v>47</v>
      </c>
      <c r="J33" s="33"/>
      <c r="M33" s="14"/>
      <c r="N33" s="14"/>
      <c r="O33" s="17"/>
      <c r="P33" s="14"/>
      <c r="Q33" s="14"/>
      <c r="R33" s="14"/>
      <c r="S33" s="14"/>
      <c r="T33" s="14"/>
      <c r="U33" s="14"/>
    </row>
    <row r="34" spans="2:21" ht="15" customHeight="1" x14ac:dyDescent="0.25">
      <c r="B34" s="6" t="s">
        <v>35</v>
      </c>
      <c r="C34" s="8"/>
      <c r="D34" s="32"/>
      <c r="E34" s="33"/>
      <c r="G34" s="91"/>
      <c r="H34" s="8"/>
      <c r="I34" s="32"/>
      <c r="J34" s="33"/>
      <c r="M34" s="14"/>
      <c r="N34" s="14"/>
      <c r="O34" s="56"/>
      <c r="P34" s="14"/>
      <c r="Q34" s="14"/>
      <c r="R34" s="14"/>
      <c r="S34" s="14"/>
      <c r="T34" s="14"/>
      <c r="U34" s="14"/>
    </row>
    <row r="35" spans="2:21" ht="15" customHeight="1" x14ac:dyDescent="0.25">
      <c r="B35" s="6" t="s">
        <v>18</v>
      </c>
      <c r="C35" s="22"/>
      <c r="D35" s="64" t="s">
        <v>19</v>
      </c>
      <c r="E35" s="66"/>
      <c r="G35" s="6" t="s">
        <v>54</v>
      </c>
      <c r="H35" s="15"/>
      <c r="I35" s="73"/>
      <c r="J35" s="74"/>
      <c r="M35" s="14"/>
      <c r="N35" s="14"/>
      <c r="O35" s="14"/>
      <c r="P35" s="14"/>
      <c r="Q35" s="14"/>
      <c r="R35" s="14"/>
      <c r="S35" s="14"/>
      <c r="T35" s="14"/>
      <c r="U35" s="14"/>
    </row>
    <row r="36" spans="2:21" ht="15" customHeight="1" x14ac:dyDescent="0.25">
      <c r="B36" s="6" t="s">
        <v>38</v>
      </c>
      <c r="C36" s="22"/>
      <c r="D36" s="64" t="s">
        <v>39</v>
      </c>
      <c r="E36" s="66"/>
      <c r="G36" s="6" t="s">
        <v>49</v>
      </c>
      <c r="H36" s="58"/>
      <c r="I36" s="58"/>
      <c r="J36" s="77"/>
      <c r="M36" s="14"/>
      <c r="N36" s="14"/>
      <c r="O36" s="14"/>
      <c r="P36" s="14"/>
      <c r="Q36" s="14"/>
      <c r="R36" s="14"/>
      <c r="S36" s="14"/>
      <c r="T36" s="14"/>
      <c r="U36" s="14"/>
    </row>
    <row r="37" spans="2:21" ht="15" customHeight="1" x14ac:dyDescent="0.25">
      <c r="B37" s="6" t="s">
        <v>15</v>
      </c>
      <c r="C37" s="22"/>
      <c r="D37" s="64" t="s">
        <v>27</v>
      </c>
      <c r="E37" s="66"/>
      <c r="G37" s="6" t="s">
        <v>22</v>
      </c>
      <c r="H37" s="15"/>
      <c r="I37" s="73"/>
      <c r="J37" s="74"/>
    </row>
    <row r="38" spans="2:21" ht="15" customHeight="1" thickBot="1" x14ac:dyDescent="0.3">
      <c r="B38" s="9" t="s">
        <v>16</v>
      </c>
      <c r="C38" s="20"/>
      <c r="D38" s="67" t="s">
        <v>28</v>
      </c>
      <c r="E38" s="68"/>
      <c r="G38" s="9" t="s">
        <v>41</v>
      </c>
      <c r="H38" s="30"/>
      <c r="I38" s="49"/>
      <c r="J38" s="31"/>
    </row>
    <row r="39" spans="2:21" ht="6" customHeight="1" thickBot="1" x14ac:dyDescent="0.3">
      <c r="B39" s="14"/>
      <c r="C39" s="14"/>
      <c r="D39" s="14"/>
      <c r="G39" s="14"/>
      <c r="H39" s="13"/>
      <c r="I39" s="13"/>
    </row>
    <row r="40" spans="2:21" ht="14.25" customHeight="1" x14ac:dyDescent="0.25">
      <c r="B40" s="60" t="s">
        <v>56</v>
      </c>
      <c r="C40" s="61"/>
      <c r="D40" s="61"/>
      <c r="E40" s="62"/>
      <c r="G40" s="78" t="s">
        <v>55</v>
      </c>
      <c r="H40" s="79"/>
      <c r="I40" s="79"/>
      <c r="J40" s="80"/>
    </row>
    <row r="41" spans="2:21" ht="14.25" customHeight="1" x14ac:dyDescent="0.25">
      <c r="B41" s="6" t="s">
        <v>23</v>
      </c>
      <c r="C41" s="47"/>
      <c r="D41" s="47"/>
      <c r="E41" s="19" t="s">
        <v>57</v>
      </c>
      <c r="G41" s="6" t="s">
        <v>50</v>
      </c>
      <c r="H41" s="47"/>
      <c r="I41" s="47"/>
      <c r="J41" s="19" t="s">
        <v>57</v>
      </c>
    </row>
    <row r="42" spans="2:21" ht="15" customHeight="1" x14ac:dyDescent="0.25">
      <c r="B42" s="6" t="s">
        <v>24</v>
      </c>
      <c r="C42" s="59"/>
      <c r="D42" s="59"/>
      <c r="E42" s="19" t="s">
        <v>57</v>
      </c>
      <c r="G42" s="6" t="s">
        <v>24</v>
      </c>
      <c r="H42" s="47"/>
      <c r="I42" s="47"/>
      <c r="J42" s="19" t="s">
        <v>57</v>
      </c>
    </row>
    <row r="43" spans="2:21" ht="15" x14ac:dyDescent="0.25">
      <c r="B43" s="6" t="s">
        <v>25</v>
      </c>
      <c r="C43" s="58"/>
      <c r="D43" s="58"/>
      <c r="E43" s="19" t="s">
        <v>57</v>
      </c>
      <c r="G43" s="6" t="s">
        <v>25</v>
      </c>
      <c r="H43" s="47"/>
      <c r="I43" s="47"/>
      <c r="J43" s="19" t="s">
        <v>57</v>
      </c>
    </row>
    <row r="44" spans="2:21" ht="15" x14ac:dyDescent="0.25">
      <c r="B44" s="6" t="s">
        <v>26</v>
      </c>
      <c r="C44" s="58"/>
      <c r="D44" s="58"/>
      <c r="E44" s="19" t="s">
        <v>57</v>
      </c>
      <c r="G44" s="6" t="s">
        <v>26</v>
      </c>
      <c r="H44" s="47"/>
      <c r="I44" s="47"/>
      <c r="J44" s="19" t="s">
        <v>57</v>
      </c>
    </row>
    <row r="45" spans="2:21" ht="15" x14ac:dyDescent="0.25">
      <c r="B45" s="6" t="s">
        <v>52</v>
      </c>
      <c r="C45" s="58"/>
      <c r="D45" s="58"/>
      <c r="E45" s="19" t="s">
        <v>57</v>
      </c>
      <c r="G45" s="6" t="s">
        <v>52</v>
      </c>
      <c r="H45" s="47"/>
      <c r="I45" s="47"/>
      <c r="J45" s="19" t="s">
        <v>57</v>
      </c>
    </row>
    <row r="46" spans="2:21" ht="15.75" customHeight="1" thickBot="1" x14ac:dyDescent="0.3">
      <c r="B46" s="9" t="s">
        <v>13</v>
      </c>
      <c r="C46" s="53"/>
      <c r="D46" s="53"/>
      <c r="E46" s="21" t="s">
        <v>58</v>
      </c>
      <c r="G46" s="9" t="s">
        <v>13</v>
      </c>
      <c r="H46" s="81"/>
      <c r="I46" s="81"/>
      <c r="J46" s="21" t="s">
        <v>58</v>
      </c>
    </row>
    <row r="47" spans="2:21" ht="6" customHeight="1" thickBot="1" x14ac:dyDescent="0.3"/>
    <row r="48" spans="2:21" ht="15" customHeight="1" x14ac:dyDescent="0.25">
      <c r="B48" s="82" t="s">
        <v>40</v>
      </c>
      <c r="C48" s="83"/>
      <c r="D48" s="83"/>
      <c r="E48" s="83"/>
      <c r="F48" s="83"/>
      <c r="G48" s="83"/>
      <c r="H48" s="83"/>
      <c r="I48" s="83"/>
      <c r="J48" s="84"/>
    </row>
    <row r="49" spans="1:12" ht="15" customHeight="1" x14ac:dyDescent="0.25">
      <c r="B49" s="85"/>
      <c r="C49" s="58"/>
      <c r="D49" s="58"/>
      <c r="E49" s="58"/>
      <c r="F49" s="58"/>
      <c r="G49" s="58"/>
      <c r="H49" s="58"/>
      <c r="I49" s="58"/>
      <c r="J49" s="77"/>
      <c r="L49" s="14"/>
    </row>
    <row r="50" spans="1:12" ht="15" customHeight="1" x14ac:dyDescent="0.25">
      <c r="B50" s="85"/>
      <c r="C50" s="58"/>
      <c r="D50" s="58"/>
      <c r="E50" s="58"/>
      <c r="F50" s="58"/>
      <c r="G50" s="58"/>
      <c r="H50" s="58"/>
      <c r="I50" s="58"/>
      <c r="J50" s="77"/>
      <c r="L50" s="14"/>
    </row>
    <row r="51" spans="1:12" ht="15" customHeight="1" x14ac:dyDescent="0.25">
      <c r="B51" s="85"/>
      <c r="C51" s="58"/>
      <c r="D51" s="58"/>
      <c r="E51" s="58"/>
      <c r="F51" s="58"/>
      <c r="G51" s="58"/>
      <c r="H51" s="58"/>
      <c r="I51" s="58"/>
      <c r="J51" s="77"/>
      <c r="L51" s="14"/>
    </row>
    <row r="52" spans="1:12" ht="15" customHeight="1" x14ac:dyDescent="0.25">
      <c r="B52" s="85"/>
      <c r="C52" s="58"/>
      <c r="D52" s="58"/>
      <c r="E52" s="58"/>
      <c r="F52" s="58"/>
      <c r="G52" s="58"/>
      <c r="H52" s="58"/>
      <c r="I52" s="58"/>
      <c r="J52" s="77"/>
      <c r="L52" s="14"/>
    </row>
    <row r="53" spans="1:12" s="3" customFormat="1" ht="15" customHeight="1" thickBot="1" x14ac:dyDescent="0.3">
      <c r="A53" s="16"/>
      <c r="B53" s="86"/>
      <c r="C53" s="53"/>
      <c r="D53" s="53"/>
      <c r="E53" s="53"/>
      <c r="F53" s="53"/>
      <c r="G53" s="53"/>
      <c r="H53" s="53"/>
      <c r="I53" s="53"/>
      <c r="J53" s="54"/>
      <c r="L53" s="14"/>
    </row>
    <row r="54" spans="1:12" s="3" customFormat="1" x14ac:dyDescent="0.25">
      <c r="A54" s="16"/>
      <c r="B54" s="95" t="s">
        <v>63</v>
      </c>
      <c r="C54" s="95"/>
      <c r="D54" s="95"/>
      <c r="E54" s="95"/>
      <c r="F54" s="95"/>
      <c r="G54" s="95"/>
      <c r="H54" s="95"/>
      <c r="I54" s="95"/>
      <c r="J54" s="95"/>
    </row>
    <row r="55" spans="1:12" s="3" customFormat="1" x14ac:dyDescent="0.25">
      <c r="A55" s="16"/>
      <c r="B55" s="96" t="s">
        <v>64</v>
      </c>
      <c r="C55" s="96"/>
      <c r="D55" s="96"/>
      <c r="E55" s="96"/>
      <c r="F55" s="96"/>
      <c r="G55" s="96"/>
      <c r="H55" s="96"/>
      <c r="I55" s="96"/>
      <c r="J55" s="96"/>
    </row>
    <row r="56" spans="1:12" s="3" customFormat="1" ht="27" customHeight="1" x14ac:dyDescent="0.25">
      <c r="A56" s="16"/>
      <c r="B56" s="97" t="s">
        <v>62</v>
      </c>
      <c r="C56" s="97"/>
      <c r="D56" s="97"/>
      <c r="E56" s="97"/>
      <c r="F56" s="97"/>
      <c r="G56" s="97"/>
      <c r="H56" s="97"/>
      <c r="I56" s="97"/>
      <c r="J56" s="97"/>
    </row>
    <row r="57" spans="1:12" s="3" customFormat="1" ht="7.5" customHeight="1" x14ac:dyDescent="0.25">
      <c r="A57" s="16"/>
      <c r="E57" s="16"/>
      <c r="H57" s="1"/>
      <c r="I57" s="1"/>
      <c r="J57" s="12"/>
    </row>
    <row r="59" spans="1:12" s="3" customFormat="1" hidden="1" x14ac:dyDescent="0.25">
      <c r="A59" s="16"/>
      <c r="E59" s="16"/>
      <c r="G59" s="1"/>
      <c r="H59" s="1"/>
      <c r="I59" s="1"/>
      <c r="J59" s="12"/>
    </row>
    <row r="60" spans="1:12" s="3" customFormat="1" hidden="1" x14ac:dyDescent="0.25">
      <c r="A60" s="16"/>
      <c r="E60" s="16"/>
      <c r="G60" s="1"/>
      <c r="H60" s="1"/>
      <c r="I60" s="1"/>
      <c r="J60" s="12"/>
    </row>
    <row r="61" spans="1:12" s="3" customFormat="1" ht="15" hidden="1" x14ac:dyDescent="0.25">
      <c r="A61" s="16"/>
      <c r="B61" s="10"/>
      <c r="E61" s="16"/>
      <c r="H61" s="1"/>
      <c r="I61" s="1"/>
      <c r="J61" s="12"/>
    </row>
    <row r="64" spans="1:12" s="3" customFormat="1" hidden="1" x14ac:dyDescent="0.25">
      <c r="A64" s="16"/>
      <c r="E64" s="16"/>
      <c r="H64" s="1"/>
      <c r="I64" s="1"/>
      <c r="J64" s="12"/>
    </row>
    <row r="66" spans="1:10" s="3" customFormat="1" ht="15" hidden="1" customHeight="1" x14ac:dyDescent="0.25">
      <c r="A66" s="16"/>
      <c r="E66" s="16"/>
      <c r="H66" s="1"/>
      <c r="I66" s="1"/>
      <c r="J66" s="12"/>
    </row>
    <row r="71" spans="1:10" s="3" customFormat="1" ht="27.75" hidden="1" customHeight="1" x14ac:dyDescent="0.25">
      <c r="A71" s="16"/>
      <c r="E71" s="16"/>
      <c r="H71" s="1"/>
      <c r="I71" s="1"/>
      <c r="J71" s="12"/>
    </row>
    <row r="72" spans="1:10" s="3" customFormat="1" ht="15" hidden="1" customHeight="1" x14ac:dyDescent="0.25">
      <c r="A72" s="16"/>
      <c r="E72" s="16"/>
      <c r="H72" s="1"/>
      <c r="I72" s="1"/>
      <c r="J72" s="12"/>
    </row>
    <row r="73" spans="1:10" s="3" customFormat="1" ht="30" hidden="1" customHeight="1" x14ac:dyDescent="0.25">
      <c r="A73" s="16"/>
      <c r="B73" s="3" t="s">
        <v>10</v>
      </c>
      <c r="E73" s="16"/>
      <c r="H73" s="1"/>
      <c r="I73" s="1"/>
      <c r="J73" s="12"/>
    </row>
    <row r="74" spans="1:10" s="3" customFormat="1" ht="16.5" hidden="1" customHeight="1" x14ac:dyDescent="0.25">
      <c r="A74" s="16"/>
      <c r="E74" s="16"/>
      <c r="H74" s="1"/>
      <c r="I74" s="1"/>
      <c r="J74" s="12"/>
    </row>
    <row r="75" spans="1:10" s="3" customFormat="1" ht="15.75" hidden="1" customHeight="1" x14ac:dyDescent="0.25">
      <c r="A75" s="16"/>
      <c r="E75" s="16"/>
      <c r="H75" s="1"/>
      <c r="I75" s="1"/>
      <c r="J75" s="12"/>
    </row>
    <row r="79" spans="1:10" s="3" customFormat="1" ht="15" hidden="1" x14ac:dyDescent="0.25">
      <c r="A79" s="16"/>
      <c r="B79" s="10"/>
      <c r="E79" s="16"/>
      <c r="H79" s="1"/>
      <c r="I79" s="1"/>
      <c r="J79" s="12"/>
    </row>
    <row r="86" spans="1:10" s="3" customFormat="1" ht="25.5" hidden="1" customHeight="1" x14ac:dyDescent="0.25">
      <c r="A86" s="16"/>
      <c r="E86" s="16"/>
      <c r="H86" s="1"/>
      <c r="I86" s="1"/>
      <c r="J86" s="12"/>
    </row>
    <row r="87" spans="1:10" s="3" customFormat="1" ht="30" hidden="1" customHeight="1" x14ac:dyDescent="0.25">
      <c r="A87" s="16"/>
      <c r="B87" s="1"/>
      <c r="E87" s="16"/>
      <c r="H87" s="1"/>
      <c r="I87" s="1"/>
      <c r="J87" s="12"/>
    </row>
  </sheetData>
  <sheetProtection algorithmName="SHA-512" hashValue="XGmYyxodLyxk84VHPE1vdw6z1xugaeUvE0z9hjk2v0pY0UPHdf5m6SM6HYGk5MaCdTH0jm18Su5UHRahdc4u4A==" saltValue="B1b2hvEu772Tj5QZTRYhXw==" spinCount="100000" sheet="1" objects="1" scenarios="1" selectLockedCells="1"/>
  <mergeCells count="65">
    <mergeCell ref="B55:J55"/>
    <mergeCell ref="B56:J56"/>
    <mergeCell ref="I29:J29"/>
    <mergeCell ref="I28:J28"/>
    <mergeCell ref="I26:J26"/>
    <mergeCell ref="B9:J10"/>
    <mergeCell ref="B54:J54"/>
    <mergeCell ref="B48:J48"/>
    <mergeCell ref="B49:J53"/>
    <mergeCell ref="H36:J36"/>
    <mergeCell ref="H38:J38"/>
    <mergeCell ref="H30:J31"/>
    <mergeCell ref="I37:J37"/>
    <mergeCell ref="I35:J35"/>
    <mergeCell ref="I34:J34"/>
    <mergeCell ref="I33:J33"/>
    <mergeCell ref="I32:J32"/>
    <mergeCell ref="B25:E25"/>
    <mergeCell ref="D28:E28"/>
    <mergeCell ref="D26:E26"/>
    <mergeCell ref="D34:E34"/>
    <mergeCell ref="C11:J11"/>
    <mergeCell ref="C12:J12"/>
    <mergeCell ref="C13:J13"/>
    <mergeCell ref="B15:E15"/>
    <mergeCell ref="G15:J15"/>
    <mergeCell ref="G16:J19"/>
    <mergeCell ref="G21:J21"/>
    <mergeCell ref="H22:J22"/>
    <mergeCell ref="H23:J23"/>
    <mergeCell ref="G25:J25"/>
    <mergeCell ref="D27:E27"/>
    <mergeCell ref="D29:E29"/>
    <mergeCell ref="D30:E30"/>
    <mergeCell ref="D31:E31"/>
    <mergeCell ref="D32:E32"/>
    <mergeCell ref="N10:O10"/>
    <mergeCell ref="B27:B28"/>
    <mergeCell ref="B16:E19"/>
    <mergeCell ref="B21:E21"/>
    <mergeCell ref="C22:E22"/>
    <mergeCell ref="B2:G2"/>
    <mergeCell ref="C23:E23"/>
    <mergeCell ref="G33:G34"/>
    <mergeCell ref="G30:G31"/>
    <mergeCell ref="C33:E33"/>
    <mergeCell ref="D35:E35"/>
    <mergeCell ref="D36:E36"/>
    <mergeCell ref="D37:E37"/>
    <mergeCell ref="D38:E38"/>
    <mergeCell ref="B40:E40"/>
    <mergeCell ref="G40:J40"/>
    <mergeCell ref="H27:I27"/>
    <mergeCell ref="H41:I41"/>
    <mergeCell ref="H42:I42"/>
    <mergeCell ref="H43:I43"/>
    <mergeCell ref="H44:I44"/>
    <mergeCell ref="H45:I45"/>
    <mergeCell ref="H46:I46"/>
    <mergeCell ref="C41:D41"/>
    <mergeCell ref="C42:D42"/>
    <mergeCell ref="C43:D43"/>
    <mergeCell ref="C44:D44"/>
    <mergeCell ref="C45:D45"/>
    <mergeCell ref="C46:D46"/>
  </mergeCells>
  <pageMargins left="0.41338582677165359" right="0.41338582677165359" top="0.41338582677165359" bottom="0.41338582677165359" header="1.7716535433070868" footer="1.4960629921259843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4" r:id="rId4" name="Check Box 70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161925</xdr:rowOff>
                  </from>
                  <to>
                    <xdr:col>9</xdr:col>
                    <xdr:colOff>333375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" name="Check Box 71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24</xdr:row>
                    <xdr:rowOff>190500</xdr:rowOff>
                  </from>
                  <to>
                    <xdr:col>8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" name="Check Box 73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171450</xdr:rowOff>
                  </from>
                  <to>
                    <xdr:col>8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" name="Check Box 74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180975</xdr:rowOff>
                  </from>
                  <to>
                    <xdr:col>9</xdr:col>
                    <xdr:colOff>333375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8" name="Check Box 75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27</xdr:row>
                    <xdr:rowOff>171450</xdr:rowOff>
                  </from>
                  <to>
                    <xdr:col>8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9" name="Check Box 76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32</xdr:row>
                    <xdr:rowOff>171450</xdr:rowOff>
                  </from>
                  <to>
                    <xdr:col>9</xdr:col>
                    <xdr:colOff>323850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" name="Check Box 77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33</xdr:row>
                    <xdr:rowOff>190500</xdr:rowOff>
                  </from>
                  <to>
                    <xdr:col>8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1" name="Check Box 78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33</xdr:row>
                    <xdr:rowOff>190500</xdr:rowOff>
                  </from>
                  <to>
                    <xdr:col>9</xdr:col>
                    <xdr:colOff>323850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2" name="Check Box 79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142875</xdr:rowOff>
                  </from>
                  <to>
                    <xdr:col>9</xdr:col>
                    <xdr:colOff>333375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32</xdr:row>
                    <xdr:rowOff>180975</xdr:rowOff>
                  </from>
                  <to>
                    <xdr:col>8</xdr:col>
                    <xdr:colOff>28575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4" name="Check Box 85">
              <controlPr locked="0" defaultSize="0" autoFill="0" autoLine="0" autoPict="0">
                <anchor moveWithCells="1">
                  <from>
                    <xdr:col>2</xdr:col>
                    <xdr:colOff>95250</xdr:colOff>
                    <xdr:row>24</xdr:row>
                    <xdr:rowOff>180975</xdr:rowOff>
                  </from>
                  <to>
                    <xdr:col>3</xdr:col>
                    <xdr:colOff>19050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180975</xdr:rowOff>
                  </from>
                  <to>
                    <xdr:col>5</xdr:col>
                    <xdr:colOff>47625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6" name="Check Box 87">
              <controlPr locked="0" defaultSize="0" autoFill="0" autoLine="0" autoPict="0">
                <anchor moveWithCells="1">
                  <from>
                    <xdr:col>2</xdr:col>
                    <xdr:colOff>114300</xdr:colOff>
                    <xdr:row>32</xdr:row>
                    <xdr:rowOff>180975</xdr:rowOff>
                  </from>
                  <to>
                    <xdr:col>3</xdr:col>
                    <xdr:colOff>38100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7" name="Check Box 88">
              <controlPr locked="0" defaultSize="0" autoFill="0" autoLine="0" autoPict="0">
                <anchor moveWithCells="1">
                  <from>
                    <xdr:col>3</xdr:col>
                    <xdr:colOff>133350</xdr:colOff>
                    <xdr:row>32</xdr:row>
                    <xdr:rowOff>171450</xdr:rowOff>
                  </from>
                  <to>
                    <xdr:col>5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8" name="Check Box 91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30</xdr:row>
                    <xdr:rowOff>180975</xdr:rowOff>
                  </from>
                  <to>
                    <xdr:col>8</xdr:col>
                    <xdr:colOff>47625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9" name="Check Box 92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171450</xdr:rowOff>
                  </from>
                  <to>
                    <xdr:col>9</xdr:col>
                    <xdr:colOff>323850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0" name="Check Box 93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35</xdr:row>
                    <xdr:rowOff>180975</xdr:rowOff>
                  </from>
                  <to>
                    <xdr:col>8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1" name="Check Box 94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35</xdr:row>
                    <xdr:rowOff>180975</xdr:rowOff>
                  </from>
                  <to>
                    <xdr:col>9</xdr:col>
                    <xdr:colOff>323850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534B-D0EF-4510-B412-3170E43E3E5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Frogell</dc:creator>
  <cp:lastModifiedBy>Dyffyd Goode</cp:lastModifiedBy>
  <cp:lastPrinted>2021-01-25T15:27:09Z</cp:lastPrinted>
  <dcterms:created xsi:type="dcterms:W3CDTF">2019-03-19T16:02:22Z</dcterms:created>
  <dcterms:modified xsi:type="dcterms:W3CDTF">2021-01-25T15:27:45Z</dcterms:modified>
</cp:coreProperties>
</file>